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505" windowHeight="6030" activeTab="0"/>
  </bookViews>
  <sheets>
    <sheet name="Расчетная часть" sheetId="1" r:id="rId1"/>
    <sheet name="Дополнительные данные" sheetId="2" r:id="rId2"/>
  </sheets>
  <definedNames/>
  <calcPr fullCalcOnLoad="1"/>
</workbook>
</file>

<file path=xl/sharedStrings.xml><?xml version="1.0" encoding="utf-8"?>
<sst xmlns="http://schemas.openxmlformats.org/spreadsheetml/2006/main" count="156" uniqueCount="106">
  <si>
    <t xml:space="preserve">                   производстве изделия. Принимается равным 1,20…1,25.</t>
  </si>
  <si>
    <t xml:space="preserve">                  венную долю первичного природного материала в заготовке из-</t>
  </si>
  <si>
    <t xml:space="preserve">     Если при изготовлении изделия используются только первичные</t>
  </si>
  <si>
    <t xml:space="preserve">                  делия:</t>
  </si>
  <si>
    <t xml:space="preserve">      зывает полезно используемую часть от общего объема добывае-</t>
  </si>
  <si>
    <t xml:space="preserve">      мых природных ресурсов. Его принимают равным 0,015…0,020.</t>
  </si>
  <si>
    <t xml:space="preserve">      нению с аналогичным существующим. Если долговечность его не</t>
  </si>
  <si>
    <t xml:space="preserve">      4 - удельные выбросы на единицу энергоресурсов. Удельные выбросы на</t>
  </si>
  <si>
    <t xml:space="preserve">      - 0,49 кг.</t>
  </si>
  <si>
    <t xml:space="preserve">   первичного материала (начиная от добычи полезных ископаемых,</t>
  </si>
  <si>
    <t xml:space="preserve">   переработки их, транспортных затрат, инфраструктуры и др.). Эта</t>
  </si>
  <si>
    <t xml:space="preserve">   величина принимается из таблицы на листе "Дополнительные дан-</t>
  </si>
  <si>
    <t xml:space="preserve">   ные".</t>
  </si>
  <si>
    <t>Энергосодер-</t>
  </si>
  <si>
    <t>жание ТЭР,</t>
  </si>
  <si>
    <t>МДж/кг</t>
  </si>
  <si>
    <t>Наименование объекта</t>
  </si>
  <si>
    <t>Топливо:</t>
  </si>
  <si>
    <t>- дизельное</t>
  </si>
  <si>
    <t>- бензин авиационный</t>
  </si>
  <si>
    <t>- бензин автомобильный</t>
  </si>
  <si>
    <t>- керосин тракторный</t>
  </si>
  <si>
    <t>- биогаз</t>
  </si>
  <si>
    <t>-</t>
  </si>
  <si>
    <t>Электроэнергия</t>
  </si>
  <si>
    <t>Тепловая энергия</t>
  </si>
  <si>
    <t>0,0055 МДж/ккал</t>
  </si>
  <si>
    <t>8,7 МДж/(кВт∙ч)</t>
  </si>
  <si>
    <t>Тракторы, самолеты, вертолеты</t>
  </si>
  <si>
    <t>Сельскохозяйственные машины, сцепки</t>
  </si>
  <si>
    <t>Продукция машиностроения</t>
  </si>
  <si>
    <t>Кирпич</t>
  </si>
  <si>
    <t>Сталь (прокат)</t>
  </si>
  <si>
    <t>Алюминий (из глинозема)</t>
  </si>
  <si>
    <t>Медь</t>
  </si>
  <si>
    <t>Цемент</t>
  </si>
  <si>
    <t>Известковые материалы</t>
  </si>
  <si>
    <t>Бетонные конструкции</t>
  </si>
  <si>
    <t>Здания и сооружения (жилье)</t>
  </si>
  <si>
    <t>Производственные здания</t>
  </si>
  <si>
    <t>Администр. и культурно-бытовые здания</t>
  </si>
  <si>
    <t>Подсобные помещения</t>
  </si>
  <si>
    <t>Ограждения</t>
  </si>
  <si>
    <t>Картофель</t>
  </si>
  <si>
    <t>Подсолнечник</t>
  </si>
  <si>
    <t>Кукурузное зерно</t>
  </si>
  <si>
    <t>Пшеница</t>
  </si>
  <si>
    <t>Сахарная свекла</t>
  </si>
  <si>
    <t>Энергетический эквивалент</t>
  </si>
  <si>
    <t>Вводимые данные</t>
  </si>
  <si>
    <t>зуют следуюшую  формулу:</t>
  </si>
  <si>
    <t>ВЫПОЛНЕНИЕ РАСЧЕТА:</t>
  </si>
  <si>
    <t>Материалы (МДж/кг; кг у.т./кг)</t>
  </si>
  <si>
    <t>Продукция (МДж/кг; кг у.т./кг)</t>
  </si>
  <si>
    <t>Конструкции и сооружения (МДж/кг; кг у.т./кг)</t>
  </si>
  <si>
    <t>Овощные продукты растениеводства (МДж/кг; кг у.т./кг)</t>
  </si>
  <si>
    <t xml:space="preserve">      1 кг у. т. = 4 кг (принимаются условно из уравнения реакции горе-</t>
  </si>
  <si>
    <r>
      <t>где К</t>
    </r>
    <r>
      <rPr>
        <vertAlign val="subscript"/>
        <sz val="12"/>
        <rFont val="Times New Roman"/>
        <family val="1"/>
      </rPr>
      <t>ТЕХН</t>
    </r>
    <r>
      <rPr>
        <sz val="12"/>
        <rFont val="Times New Roman"/>
        <family val="1"/>
      </rPr>
      <t xml:space="preserve"> - коэффициент,учитывающий технологические загразнения при</t>
    </r>
  </si>
  <si>
    <r>
      <t xml:space="preserve">      К</t>
    </r>
    <r>
      <rPr>
        <vertAlign val="subscript"/>
        <sz val="12"/>
        <rFont val="Times New Roman"/>
        <family val="1"/>
      </rPr>
      <t>ПЕРВ</t>
    </r>
    <r>
      <rPr>
        <sz val="12"/>
        <rFont val="Times New Roman"/>
        <family val="1"/>
      </rPr>
      <t xml:space="preserve"> - коэффициент первичности материала, учитывающий количест-</t>
    </r>
  </si>
  <si>
    <r>
      <t xml:space="preserve">     где М</t>
    </r>
    <r>
      <rPr>
        <vertAlign val="subscript"/>
        <sz val="12"/>
        <rFont val="Times New Roman"/>
        <family val="1"/>
      </rPr>
      <t>ПЕРВ</t>
    </r>
    <r>
      <rPr>
        <sz val="12"/>
        <rFont val="Times New Roman"/>
        <family val="1"/>
      </rPr>
      <t xml:space="preserve"> - масса первичного материала в заготовке изделия.</t>
    </r>
  </si>
  <si>
    <r>
      <t xml:space="preserve">           М</t>
    </r>
    <r>
      <rPr>
        <vertAlign val="subscript"/>
        <sz val="12"/>
        <rFont val="Times New Roman"/>
        <family val="1"/>
      </rPr>
      <t>ЗАГ</t>
    </r>
    <r>
      <rPr>
        <sz val="12"/>
        <rFont val="Times New Roman"/>
        <family val="1"/>
      </rPr>
      <t xml:space="preserve"> - масса заготовки.</t>
    </r>
  </si>
  <si>
    <r>
      <t xml:space="preserve">     материалы, К</t>
    </r>
    <r>
      <rPr>
        <vertAlign val="subscript"/>
        <sz val="12"/>
        <rFont val="Times New Roman"/>
        <family val="1"/>
      </rPr>
      <t>ПЕРВ</t>
    </r>
    <r>
      <rPr>
        <sz val="12"/>
        <rFont val="Times New Roman"/>
        <family val="1"/>
      </rPr>
      <t xml:space="preserve"> = 1,0 и М</t>
    </r>
    <r>
      <rPr>
        <vertAlign val="subscript"/>
        <sz val="12"/>
        <rFont val="Times New Roman"/>
        <family val="1"/>
      </rPr>
      <t xml:space="preserve">ЗАГ </t>
    </r>
    <r>
      <rPr>
        <sz val="12"/>
        <rFont val="Times New Roman"/>
        <family val="1"/>
      </rPr>
      <t>= М</t>
    </r>
    <r>
      <rPr>
        <vertAlign val="subscript"/>
        <sz val="12"/>
        <rFont val="Times New Roman"/>
        <family val="1"/>
      </rPr>
      <t>ПЕРВ</t>
    </r>
    <r>
      <rPr>
        <sz val="12"/>
        <rFont val="Times New Roman"/>
        <family val="1"/>
      </rPr>
      <t>. Если используется и вто-</t>
    </r>
  </si>
  <si>
    <r>
      <t xml:space="preserve">     ричный материал, тогда К</t>
    </r>
    <r>
      <rPr>
        <vertAlign val="subscript"/>
        <sz val="12"/>
        <rFont val="Times New Roman"/>
        <family val="1"/>
      </rPr>
      <t>ПЕРВ</t>
    </r>
    <r>
      <rPr>
        <sz val="12"/>
        <rFont val="Times New Roman"/>
        <family val="1"/>
      </rPr>
      <t xml:space="preserve"> = 0,3…0,7.</t>
    </r>
  </si>
  <si>
    <r>
      <t xml:space="preserve">      К</t>
    </r>
    <r>
      <rPr>
        <vertAlign val="subscript"/>
        <sz val="12"/>
        <rFont val="Times New Roman"/>
        <family val="1"/>
      </rPr>
      <t>ИМ</t>
    </r>
    <r>
      <rPr>
        <sz val="12"/>
        <rFont val="Times New Roman"/>
        <family val="1"/>
      </rPr>
      <t xml:space="preserve"> - коэффициент использования материала:</t>
    </r>
  </si>
  <si>
    <r>
      <t xml:space="preserve">      К</t>
    </r>
    <r>
      <rPr>
        <vertAlign val="subscript"/>
        <sz val="12"/>
        <rFont val="Times New Roman"/>
        <family val="1"/>
      </rPr>
      <t>ДОЛГ</t>
    </r>
    <r>
      <rPr>
        <sz val="12"/>
        <rFont val="Times New Roman"/>
        <family val="1"/>
      </rPr>
      <t xml:space="preserve"> - коэффициент повышения долговечности нового изделия по срав-</t>
    </r>
  </si>
  <si>
    <r>
      <t xml:space="preserve">      меняется, то К</t>
    </r>
    <r>
      <rPr>
        <vertAlign val="subscript"/>
        <sz val="12"/>
        <rFont val="Times New Roman"/>
        <family val="1"/>
      </rPr>
      <t>ДОЛГ</t>
    </r>
    <r>
      <rPr>
        <sz val="12"/>
        <rFont val="Times New Roman"/>
        <family val="1"/>
      </rPr>
      <t xml:space="preserve"> = 1,0.</t>
    </r>
  </si>
  <si>
    <r>
      <t xml:space="preserve">      К</t>
    </r>
    <r>
      <rPr>
        <vertAlign val="subscript"/>
        <sz val="12"/>
        <rFont val="Times New Roman"/>
        <family val="1"/>
      </rPr>
      <t>ПРИР</t>
    </r>
    <r>
      <rPr>
        <sz val="12"/>
        <rFont val="Times New Roman"/>
        <family val="1"/>
      </rPr>
      <t xml:space="preserve"> - коэффициент использования природных ресурсов, который пока-</t>
    </r>
  </si>
  <si>
    <r>
      <t xml:space="preserve">      ния углерода); на 1 МДж - 0,14 кг; на 1 ккал - 0,0006 кг; на 1 кВт</t>
    </r>
    <r>
      <rPr>
        <sz val="12"/>
        <rFont val="Tahoma"/>
        <family val="2"/>
      </rPr>
      <t>∙</t>
    </r>
    <r>
      <rPr>
        <sz val="12"/>
        <rFont val="Times New Roman"/>
        <family val="1"/>
      </rPr>
      <t>час</t>
    </r>
  </si>
  <si>
    <r>
      <t>З</t>
    </r>
    <r>
      <rPr>
        <vertAlign val="subscript"/>
        <sz val="12"/>
        <rFont val="Times New Roman"/>
        <family val="1"/>
      </rPr>
      <t xml:space="preserve">ПР, </t>
    </r>
    <r>
      <rPr>
        <i/>
        <vertAlign val="subscript"/>
        <sz val="12"/>
        <rFont val="Times New Roman"/>
        <family val="1"/>
      </rPr>
      <t>кг</t>
    </r>
  </si>
  <si>
    <r>
      <t>К</t>
    </r>
    <r>
      <rPr>
        <vertAlign val="subscript"/>
        <sz val="12"/>
        <rFont val="Times New Roman"/>
        <family val="1"/>
      </rPr>
      <t>ТЕХН</t>
    </r>
  </si>
  <si>
    <r>
      <t>М</t>
    </r>
    <r>
      <rPr>
        <vertAlign val="subscript"/>
        <sz val="12"/>
        <rFont val="Times New Roman"/>
        <family val="1"/>
      </rPr>
      <t>ИЗД,</t>
    </r>
    <r>
      <rPr>
        <i/>
        <vertAlign val="subscript"/>
        <sz val="12"/>
        <rFont val="Times New Roman"/>
        <family val="1"/>
      </rPr>
      <t xml:space="preserve"> кг</t>
    </r>
  </si>
  <si>
    <r>
      <t>К</t>
    </r>
    <r>
      <rPr>
        <vertAlign val="subscript"/>
        <sz val="12"/>
        <rFont val="Times New Roman"/>
        <family val="1"/>
      </rPr>
      <t>ПЕРВ</t>
    </r>
  </si>
  <si>
    <r>
      <t>К</t>
    </r>
    <r>
      <rPr>
        <vertAlign val="subscript"/>
        <sz val="12"/>
        <rFont val="Times New Roman"/>
        <family val="1"/>
      </rPr>
      <t>ИМ</t>
    </r>
  </si>
  <si>
    <r>
      <t>К</t>
    </r>
    <r>
      <rPr>
        <vertAlign val="subscript"/>
        <sz val="12"/>
        <rFont val="Times New Roman"/>
        <family val="1"/>
      </rPr>
      <t>ДОЛГ</t>
    </r>
  </si>
  <si>
    <r>
      <t>К</t>
    </r>
    <r>
      <rPr>
        <vertAlign val="subscript"/>
        <sz val="12"/>
        <rFont val="Times New Roman"/>
        <family val="1"/>
      </rPr>
      <t>ПРИР</t>
    </r>
  </si>
  <si>
    <r>
      <t>Э</t>
    </r>
    <r>
      <rPr>
        <vertAlign val="subscript"/>
        <sz val="12"/>
        <rFont val="Times New Roman"/>
        <family val="1"/>
      </rPr>
      <t>УД</t>
    </r>
  </si>
  <si>
    <t xml:space="preserve"> </t>
  </si>
  <si>
    <t>сталь</t>
  </si>
  <si>
    <t>алюминий</t>
  </si>
  <si>
    <t>медь</t>
  </si>
  <si>
    <t>свинец</t>
  </si>
  <si>
    <t>Топливно-энергетические ресурсы (МДж/кг)*</t>
  </si>
  <si>
    <t xml:space="preserve">  Международный издательский дом LAP - Lambert Academic Publishing, </t>
  </si>
  <si>
    <t xml:space="preserve">*Борис Намаконов. Экологичность промышленной реновации изделий. Монография.    </t>
  </si>
  <si>
    <t xml:space="preserve"> ISBN: 978-3-659-16058-5, 2012, 73 с.</t>
  </si>
  <si>
    <t xml:space="preserve">РАСЧЕТ  КОЛИЧЕСТВА  ЗАГРЯЗНЕНИЙ  ОКРУЖАЮЩЕЙ  СРЕДЫ </t>
  </si>
  <si>
    <t xml:space="preserve">      Для расчета количества загрязнений при производстве изделий исполь-</t>
  </si>
  <si>
    <t xml:space="preserve">                               </t>
  </si>
  <si>
    <t xml:space="preserve">              
</t>
  </si>
  <si>
    <r>
      <t xml:space="preserve">      М</t>
    </r>
    <r>
      <rPr>
        <vertAlign val="subscript"/>
        <sz val="12"/>
        <rFont val="Times New Roman"/>
        <family val="1"/>
      </rPr>
      <t>ИЗД</t>
    </r>
    <r>
      <rPr>
        <sz val="12"/>
        <rFont val="Times New Roman"/>
        <family val="1"/>
      </rPr>
      <t xml:space="preserve"> - масса материала изделия, кг. Принимается по исходным данным.</t>
    </r>
  </si>
  <si>
    <r>
      <t xml:space="preserve">     При реновации изделий  К</t>
    </r>
    <r>
      <rPr>
        <vertAlign val="subscript"/>
        <sz val="12"/>
        <rFont val="Times New Roman"/>
        <family val="1"/>
      </rPr>
      <t>ПЕРВ</t>
    </r>
    <r>
      <rPr>
        <sz val="12"/>
        <rFont val="Times New Roman"/>
        <family val="1"/>
      </rPr>
      <t xml:space="preserve"> = 0,01…0,02.</t>
    </r>
  </si>
  <si>
    <t>.</t>
  </si>
  <si>
    <t xml:space="preserve">            (1кг у.т. = 29.3 Мдж.       1Мдж = 0,034 кг у.т.)   </t>
  </si>
  <si>
    <t>(1 кг у.т.=29.3 Мдж .      1Мдж = 0,034 кг у.т.)</t>
  </si>
  <si>
    <t xml:space="preserve">               ПРИ  ИЗГОТОВЛЕНИИ  И  РЕНОВАЦИИ  ИЗДЕЛИЙ *</t>
  </si>
  <si>
    <r>
      <t xml:space="preserve">      Э</t>
    </r>
    <r>
      <rPr>
        <vertAlign val="subscript"/>
        <sz val="12"/>
        <rFont val="Times New Roman"/>
        <family val="1"/>
      </rPr>
      <t>УД</t>
    </r>
    <r>
      <rPr>
        <sz val="12"/>
        <rFont val="Times New Roman"/>
        <family val="1"/>
      </rPr>
      <t xml:space="preserve"> - количество энергоресурсов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(в кг у.т.), затраченных на производство единицы</t>
    </r>
  </si>
  <si>
    <t>120,0 (4,56 кг у.т.)</t>
  </si>
  <si>
    <t>104,0 (3,55 кг у.т.)</t>
  </si>
  <si>
    <t>144,0 (4,91кг у.т.)</t>
  </si>
  <si>
    <t xml:space="preserve">   8,5 (0,29 кг у.т.)</t>
  </si>
  <si>
    <t>45,5   (1.55 кг у.т.)</t>
  </si>
  <si>
    <t>343.0  (11.66 кг у.т.)</t>
  </si>
  <si>
    <t>83,7  (2.85 кг у.т.)</t>
  </si>
  <si>
    <t>7,0  (0.24 кг у.т.)</t>
  </si>
  <si>
    <t>3,8   (0.13 кг у.т.)</t>
  </si>
  <si>
    <t xml:space="preserve">     Принимается равным 0,5…0,8. При реновации - 0,98…0,99.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</si>
</sst>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Tahoma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Tahoma"/>
      <family val="2"/>
    </font>
    <font>
      <sz val="12"/>
      <color indexed="10"/>
      <name val="Times New Roman"/>
      <family val="1"/>
    </font>
    <font>
      <i/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vertical="distributed" wrapText="1"/>
    </xf>
    <xf numFmtId="0" fontId="5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39</xdr:row>
      <xdr:rowOff>0</xdr:rowOff>
    </xdr:from>
    <xdr:ext cx="6838950" cy="1219200"/>
    <xdr:sp>
      <xdr:nvSpPr>
        <xdr:cNvPr id="1" name="TextBox 1"/>
        <xdr:cNvSpPr txBox="1">
          <a:spLocks noChangeArrowheads="1"/>
        </xdr:cNvSpPr>
      </xdr:nvSpPr>
      <xdr:spPr>
        <a:xfrm>
          <a:off x="628650" y="9286875"/>
          <a:ext cx="68389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*Затраты энергии на производство единицы материала изделия или выполнения работы данного вида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(Никифоров А.Н., Токарев В.А., Борзенков В. А., Севернев М.М., Клос В.А., Тихомиров А.В., Мурадов В.П., Маркелова Е.К. Методика энергетического анализа технологических процессов в сельскохозяйственном производстве. — М.: ВИМ, 1995)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0">
      <selection activeCell="I30" sqref="I30"/>
    </sheetView>
  </sheetViews>
  <sheetFormatPr defaultColWidth="9.140625" defaultRowHeight="15.75" customHeight="1"/>
  <cols>
    <col min="1" max="16384" width="9.140625" style="17" customWidth="1"/>
  </cols>
  <sheetData>
    <row r="1" spans="1:10" ht="15.75" customHeight="1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 customHeight="1">
      <c r="A2" s="26" t="s">
        <v>94</v>
      </c>
      <c r="B2" s="26"/>
      <c r="C2" s="26"/>
      <c r="D2" s="26"/>
      <c r="E2" s="26"/>
      <c r="F2" s="26"/>
      <c r="G2" s="26"/>
      <c r="H2" s="26"/>
      <c r="I2" s="26"/>
      <c r="J2" s="26"/>
    </row>
    <row r="3" ht="15.75" customHeight="1">
      <c r="B3" s="17" t="s">
        <v>76</v>
      </c>
    </row>
    <row r="4" spans="1:10" ht="15.75" customHeigh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ht="15.75" customHeight="1">
      <c r="A5" s="17" t="s">
        <v>86</v>
      </c>
    </row>
    <row r="6" ht="15.75" customHeight="1">
      <c r="A6" s="17" t="s">
        <v>50</v>
      </c>
    </row>
    <row r="9" ht="15.75" customHeight="1">
      <c r="A9" s="17" t="s">
        <v>57</v>
      </c>
    </row>
    <row r="10" ht="15.75" customHeight="1">
      <c r="A10" s="17" t="s">
        <v>0</v>
      </c>
    </row>
    <row r="11" ht="15.75" customHeight="1">
      <c r="A11" s="17" t="s">
        <v>89</v>
      </c>
    </row>
    <row r="12" ht="15.75" customHeight="1">
      <c r="A12" s="17" t="s">
        <v>58</v>
      </c>
    </row>
    <row r="13" ht="15.75" customHeight="1">
      <c r="A13" s="17" t="s">
        <v>1</v>
      </c>
    </row>
    <row r="14" ht="15.75" customHeight="1">
      <c r="A14" s="17" t="s">
        <v>3</v>
      </c>
    </row>
    <row r="15" ht="15.75" customHeight="1">
      <c r="G15" s="17" t="s">
        <v>91</v>
      </c>
    </row>
    <row r="17" ht="15.75" customHeight="1">
      <c r="B17" s="17" t="s">
        <v>59</v>
      </c>
    </row>
    <row r="18" spans="1:2" ht="15.75" customHeight="1">
      <c r="A18" s="19" t="s">
        <v>88</v>
      </c>
      <c r="B18" s="17" t="s">
        <v>87</v>
      </c>
    </row>
    <row r="19" ht="15.75" customHeight="1">
      <c r="B19" s="17" t="s">
        <v>60</v>
      </c>
    </row>
    <row r="20" ht="15.75" customHeight="1">
      <c r="B20" s="17" t="s">
        <v>2</v>
      </c>
    </row>
    <row r="21" ht="15.75" customHeight="1">
      <c r="B21" s="17" t="s">
        <v>61</v>
      </c>
    </row>
    <row r="22" ht="15.75" customHeight="1">
      <c r="B22" s="17" t="s">
        <v>62</v>
      </c>
    </row>
    <row r="23" ht="15.75" customHeight="1">
      <c r="B23" s="17" t="s">
        <v>90</v>
      </c>
    </row>
    <row r="24" ht="15.75" customHeight="1">
      <c r="A24" s="17" t="s">
        <v>63</v>
      </c>
    </row>
    <row r="25" ht="15.75" customHeight="1">
      <c r="H25" s="17" t="s">
        <v>91</v>
      </c>
    </row>
    <row r="26" ht="15.75" customHeight="1"/>
    <row r="27" ht="15.75" customHeight="1">
      <c r="B27" s="17" t="s">
        <v>105</v>
      </c>
    </row>
    <row r="28" ht="15.75" customHeight="1">
      <c r="A28" s="17" t="s">
        <v>64</v>
      </c>
    </row>
    <row r="29" ht="15.75" customHeight="1">
      <c r="B29" s="17" t="s">
        <v>6</v>
      </c>
    </row>
    <row r="30" ht="15.75" customHeight="1">
      <c r="B30" s="17" t="s">
        <v>65</v>
      </c>
    </row>
    <row r="31" ht="15.75" customHeight="1">
      <c r="A31" s="17" t="s">
        <v>66</v>
      </c>
    </row>
    <row r="32" ht="15.75" customHeight="1">
      <c r="B32" s="17" t="s">
        <v>4</v>
      </c>
    </row>
    <row r="33" ht="15.75" customHeight="1">
      <c r="B33" s="17" t="s">
        <v>5</v>
      </c>
    </row>
    <row r="34" ht="15.75" customHeight="1">
      <c r="A34" s="17" t="s">
        <v>7</v>
      </c>
    </row>
    <row r="35" ht="15.75" customHeight="1">
      <c r="B35" s="17" t="s">
        <v>56</v>
      </c>
    </row>
    <row r="36" ht="15.75" customHeight="1">
      <c r="B36" s="17" t="s">
        <v>67</v>
      </c>
    </row>
    <row r="37" ht="15.75" customHeight="1">
      <c r="B37" s="17" t="s">
        <v>8</v>
      </c>
    </row>
    <row r="38" ht="15.75" customHeight="1">
      <c r="A38" s="17" t="s">
        <v>95</v>
      </c>
    </row>
    <row r="39" ht="15.75" customHeight="1">
      <c r="B39" s="17" t="s">
        <v>9</v>
      </c>
    </row>
    <row r="40" ht="15.75" customHeight="1">
      <c r="B40" s="17" t="s">
        <v>10</v>
      </c>
    </row>
    <row r="41" spans="2:11" ht="15.75" customHeight="1">
      <c r="B41" s="17" t="s">
        <v>11</v>
      </c>
      <c r="J41" s="18"/>
      <c r="K41" s="18"/>
    </row>
    <row r="42" ht="15.75" customHeight="1">
      <c r="B42" s="17" t="s">
        <v>12</v>
      </c>
    </row>
    <row r="43" spans="1:9" ht="15.75" customHeight="1">
      <c r="A43" s="20" t="s">
        <v>92</v>
      </c>
      <c r="B43" s="21"/>
      <c r="C43" s="21"/>
      <c r="D43" s="21"/>
      <c r="E43" s="21"/>
      <c r="F43" s="21"/>
      <c r="G43" s="21"/>
      <c r="H43" s="21"/>
      <c r="I43" s="20"/>
    </row>
    <row r="44" ht="15.75" customHeight="1">
      <c r="M44" s="18"/>
    </row>
    <row r="45" spans="1:10" ht="15.75" customHeight="1">
      <c r="A45" s="27" t="s">
        <v>51</v>
      </c>
      <c r="B45" s="27"/>
      <c r="C45" s="27"/>
      <c r="D45" s="27"/>
      <c r="E45" s="27"/>
      <c r="F45" s="27"/>
      <c r="G45" s="27"/>
      <c r="H45" s="27"/>
      <c r="I45" s="27"/>
      <c r="J45" s="27"/>
    </row>
    <row r="46" ht="15.75" customHeight="1">
      <c r="B46" s="17" t="s">
        <v>77</v>
      </c>
    </row>
    <row r="47" spans="2:9" ht="15.75" customHeight="1">
      <c r="B47" s="23" t="s">
        <v>49</v>
      </c>
      <c r="C47" s="23"/>
      <c r="D47" s="23"/>
      <c r="E47" s="23"/>
      <c r="F47" s="23"/>
      <c r="G47" s="23"/>
      <c r="H47" s="23"/>
      <c r="I47" s="24" t="s">
        <v>68</v>
      </c>
    </row>
    <row r="48" spans="2:9" ht="15.75" customHeight="1">
      <c r="B48" s="18" t="s">
        <v>69</v>
      </c>
      <c r="C48" s="18" t="s">
        <v>70</v>
      </c>
      <c r="D48" s="18" t="s">
        <v>71</v>
      </c>
      <c r="E48" s="18" t="s">
        <v>72</v>
      </c>
      <c r="F48" s="18" t="s">
        <v>73</v>
      </c>
      <c r="G48" s="18" t="s">
        <v>74</v>
      </c>
      <c r="H48" s="18" t="s">
        <v>75</v>
      </c>
      <c r="I48" s="25"/>
    </row>
    <row r="49" spans="2:9" ht="15.75" customHeight="1">
      <c r="B49" s="18">
        <v>1.25</v>
      </c>
      <c r="C49" s="18">
        <v>1</v>
      </c>
      <c r="D49" s="18">
        <v>1</v>
      </c>
      <c r="E49" s="18">
        <v>0.7</v>
      </c>
      <c r="F49" s="18">
        <v>1</v>
      </c>
      <c r="G49" s="18">
        <v>0.015</v>
      </c>
      <c r="H49" s="18">
        <v>1.55</v>
      </c>
      <c r="I49" s="18">
        <f>B49*C49*D49/E49/F49*(1/G49+4*H49)</f>
        <v>130.11904761904765</v>
      </c>
    </row>
    <row r="51" ht="15.75" customHeight="1">
      <c r="B51" s="17" t="s">
        <v>78</v>
      </c>
    </row>
    <row r="52" spans="2:9" ht="15.75" customHeight="1">
      <c r="B52" s="23" t="s">
        <v>49</v>
      </c>
      <c r="C52" s="23"/>
      <c r="D52" s="23"/>
      <c r="E52" s="23"/>
      <c r="F52" s="23"/>
      <c r="G52" s="23"/>
      <c r="H52" s="23"/>
      <c r="I52" s="24" t="s">
        <v>68</v>
      </c>
    </row>
    <row r="53" spans="2:9" ht="15.75" customHeight="1">
      <c r="B53" s="18" t="s">
        <v>69</v>
      </c>
      <c r="C53" s="18" t="s">
        <v>70</v>
      </c>
      <c r="D53" s="18" t="s">
        <v>71</v>
      </c>
      <c r="E53" s="18" t="s">
        <v>72</v>
      </c>
      <c r="F53" s="18" t="s">
        <v>73</v>
      </c>
      <c r="G53" s="18" t="s">
        <v>74</v>
      </c>
      <c r="H53" s="18" t="s">
        <v>75</v>
      </c>
      <c r="I53" s="25"/>
    </row>
    <row r="54" spans="2:9" ht="15.75" customHeight="1">
      <c r="B54" s="18">
        <v>1.25</v>
      </c>
      <c r="C54" s="18">
        <v>1</v>
      </c>
      <c r="D54" s="18">
        <v>1</v>
      </c>
      <c r="E54" s="18">
        <v>0.7</v>
      </c>
      <c r="F54" s="18">
        <v>1</v>
      </c>
      <c r="G54" s="18">
        <v>0.015</v>
      </c>
      <c r="H54" s="18">
        <v>11.66</v>
      </c>
      <c r="I54" s="18">
        <f>B54*C54*D54/E54/F54*(1/G54+4*H54)</f>
        <v>202.33333333333334</v>
      </c>
    </row>
    <row r="56" ht="15.75" customHeight="1">
      <c r="B56" s="17" t="s">
        <v>79</v>
      </c>
    </row>
    <row r="57" spans="2:9" ht="15.75" customHeight="1">
      <c r="B57" s="23" t="s">
        <v>49</v>
      </c>
      <c r="C57" s="23"/>
      <c r="D57" s="23"/>
      <c r="E57" s="23"/>
      <c r="F57" s="23"/>
      <c r="G57" s="23"/>
      <c r="H57" s="23"/>
      <c r="I57" s="24" t="s">
        <v>68</v>
      </c>
    </row>
    <row r="58" spans="2:9" ht="15.75" customHeight="1">
      <c r="B58" s="18" t="s">
        <v>69</v>
      </c>
      <c r="C58" s="18" t="s">
        <v>70</v>
      </c>
      <c r="D58" s="18" t="s">
        <v>71</v>
      </c>
      <c r="E58" s="18" t="s">
        <v>72</v>
      </c>
      <c r="F58" s="18" t="s">
        <v>73</v>
      </c>
      <c r="G58" s="18" t="s">
        <v>74</v>
      </c>
      <c r="H58" s="18" t="s">
        <v>75</v>
      </c>
      <c r="I58" s="25"/>
    </row>
    <row r="59" spans="2:9" ht="15.75" customHeight="1">
      <c r="B59" s="18">
        <v>1.25</v>
      </c>
      <c r="C59" s="18">
        <v>1</v>
      </c>
      <c r="D59" s="18">
        <v>1</v>
      </c>
      <c r="E59" s="18">
        <v>0.7</v>
      </c>
      <c r="F59" s="18">
        <v>1</v>
      </c>
      <c r="G59" s="18">
        <v>0.015</v>
      </c>
      <c r="H59" s="18">
        <v>2.85</v>
      </c>
      <c r="I59" s="18">
        <f>B59*C59*D59/E59/F59*(1/G59+4*H59)</f>
        <v>139.40476190476193</v>
      </c>
    </row>
    <row r="61" ht="15.75" customHeight="1">
      <c r="B61" s="17" t="s">
        <v>80</v>
      </c>
    </row>
    <row r="62" spans="2:9" ht="15.75" customHeight="1">
      <c r="B62" s="23" t="s">
        <v>49</v>
      </c>
      <c r="C62" s="23"/>
      <c r="D62" s="23"/>
      <c r="E62" s="23"/>
      <c r="F62" s="23"/>
      <c r="G62" s="23"/>
      <c r="H62" s="23"/>
      <c r="I62" s="24" t="s">
        <v>68</v>
      </c>
    </row>
    <row r="63" spans="2:9" ht="15.75" customHeight="1">
      <c r="B63" s="18" t="s">
        <v>69</v>
      </c>
      <c r="C63" s="18" t="s">
        <v>70</v>
      </c>
      <c r="D63" s="18" t="s">
        <v>71</v>
      </c>
      <c r="E63" s="18" t="s">
        <v>72</v>
      </c>
      <c r="F63" s="18" t="s">
        <v>73</v>
      </c>
      <c r="G63" s="18" t="s">
        <v>74</v>
      </c>
      <c r="H63" s="18" t="s">
        <v>75</v>
      </c>
      <c r="I63" s="25"/>
    </row>
    <row r="64" spans="2:9" ht="15.75" customHeight="1">
      <c r="B64" s="18">
        <v>1.25</v>
      </c>
      <c r="C64" s="18">
        <v>1</v>
      </c>
      <c r="D64" s="18">
        <v>1</v>
      </c>
      <c r="E64" s="18">
        <v>0.7</v>
      </c>
      <c r="F64" s="18">
        <v>1</v>
      </c>
      <c r="G64" s="18">
        <v>0.015</v>
      </c>
      <c r="H64" s="18">
        <v>8.25</v>
      </c>
      <c r="I64" s="18">
        <f>B64*C64*D64/E64/F64*(1/G64+4*H64)</f>
        <v>177.97619047619048</v>
      </c>
    </row>
    <row r="68" ht="15.75" customHeight="1">
      <c r="B68" s="17" t="s">
        <v>83</v>
      </c>
    </row>
    <row r="69" ht="15.75" customHeight="1">
      <c r="B69" s="17" t="s">
        <v>82</v>
      </c>
    </row>
    <row r="70" ht="15.75" customHeight="1">
      <c r="B70" s="17" t="s">
        <v>84</v>
      </c>
    </row>
  </sheetData>
  <sheetProtection/>
  <mergeCells count="12">
    <mergeCell ref="B47:H47"/>
    <mergeCell ref="I47:I48"/>
    <mergeCell ref="A1:J1"/>
    <mergeCell ref="A2:J2"/>
    <mergeCell ref="A45:J45"/>
    <mergeCell ref="A4:J4"/>
    <mergeCell ref="B52:H52"/>
    <mergeCell ref="I52:I53"/>
    <mergeCell ref="B57:H57"/>
    <mergeCell ref="I57:I58"/>
    <mergeCell ref="B62:H62"/>
    <mergeCell ref="I62:I63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5"/>
  <legacyDrawing r:id="rId4"/>
  <oleObjects>
    <oleObject progId="Equation.3" shapeId="11890602" r:id="rId1"/>
    <oleObject progId="Equation.3" shapeId="11918568" r:id="rId2"/>
    <oleObject progId="Equation.3" shapeId="1195332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0">
      <selection activeCell="M13" sqref="M13"/>
    </sheetView>
  </sheetViews>
  <sheetFormatPr defaultColWidth="9.140625" defaultRowHeight="12.75"/>
  <cols>
    <col min="1" max="5" width="9.140625" style="1" customWidth="1"/>
    <col min="6" max="6" width="5.57421875" style="1" customWidth="1"/>
    <col min="7" max="7" width="12.140625" style="1" customWidth="1"/>
    <col min="8" max="8" width="12.00390625" style="1" customWidth="1"/>
    <col min="9" max="10" width="8.57421875" style="1" customWidth="1"/>
    <col min="11" max="16384" width="9.140625" style="1" customWidth="1"/>
  </cols>
  <sheetData>
    <row r="1" spans="1:10" ht="18.75" customHeight="1">
      <c r="A1" s="45" t="s">
        <v>16</v>
      </c>
      <c r="B1" s="46"/>
      <c r="C1" s="46"/>
      <c r="D1" s="46"/>
      <c r="E1" s="46"/>
      <c r="F1" s="47"/>
      <c r="G1" s="39" t="s">
        <v>48</v>
      </c>
      <c r="H1" s="40"/>
      <c r="I1" s="33" t="s">
        <v>13</v>
      </c>
      <c r="J1" s="34"/>
    </row>
    <row r="2" spans="1:10" ht="18.75" customHeight="1">
      <c r="A2" s="48"/>
      <c r="B2" s="49"/>
      <c r="C2" s="49"/>
      <c r="D2" s="49"/>
      <c r="E2" s="49"/>
      <c r="F2" s="50"/>
      <c r="G2" s="41"/>
      <c r="H2" s="42"/>
      <c r="I2" s="35" t="s">
        <v>14</v>
      </c>
      <c r="J2" s="36"/>
    </row>
    <row r="3" spans="1:10" ht="18.75" customHeight="1">
      <c r="A3" s="51"/>
      <c r="B3" s="52"/>
      <c r="C3" s="52"/>
      <c r="D3" s="52"/>
      <c r="E3" s="52"/>
      <c r="F3" s="53"/>
      <c r="G3" s="43"/>
      <c r="H3" s="44"/>
      <c r="I3" s="37" t="s">
        <v>15</v>
      </c>
      <c r="J3" s="38"/>
    </row>
    <row r="4" spans="1:10" ht="18.75" customHeight="1">
      <c r="A4" s="28" t="s">
        <v>81</v>
      </c>
      <c r="B4" s="29"/>
      <c r="C4" s="29"/>
      <c r="D4" s="29"/>
      <c r="E4" s="29"/>
      <c r="F4" s="29"/>
      <c r="G4" s="29"/>
      <c r="H4" s="29"/>
      <c r="I4" s="29"/>
      <c r="J4" s="30"/>
    </row>
    <row r="5" spans="1:14" ht="18.75" customHeight="1">
      <c r="A5" s="6" t="s">
        <v>17</v>
      </c>
      <c r="B5" s="7"/>
      <c r="C5" s="7"/>
      <c r="D5" s="7"/>
      <c r="E5" s="7"/>
      <c r="F5" s="8"/>
      <c r="G5" s="11"/>
      <c r="H5" s="12"/>
      <c r="I5" s="6"/>
      <c r="J5" s="8"/>
      <c r="L5" s="15"/>
      <c r="M5" s="15"/>
      <c r="N5" s="15"/>
    </row>
    <row r="6" spans="1:14" ht="18.75" customHeight="1">
      <c r="A6" s="9" t="s">
        <v>18</v>
      </c>
      <c r="B6" s="2"/>
      <c r="C6" s="2"/>
      <c r="D6" s="2"/>
      <c r="E6" s="2"/>
      <c r="F6" s="3"/>
      <c r="G6" s="31">
        <v>10</v>
      </c>
      <c r="H6" s="32"/>
      <c r="I6" s="31">
        <v>42.7</v>
      </c>
      <c r="J6" s="32"/>
      <c r="L6" s="15"/>
      <c r="M6" s="15"/>
      <c r="N6" s="15"/>
    </row>
    <row r="7" spans="1:14" ht="18.75" customHeight="1">
      <c r="A7" s="9" t="s">
        <v>19</v>
      </c>
      <c r="B7" s="2"/>
      <c r="C7" s="2"/>
      <c r="D7" s="2"/>
      <c r="E7" s="2"/>
      <c r="F7" s="3"/>
      <c r="G7" s="31">
        <v>10.5</v>
      </c>
      <c r="H7" s="32"/>
      <c r="I7" s="31">
        <v>44.4</v>
      </c>
      <c r="J7" s="32"/>
      <c r="L7" s="15"/>
      <c r="M7" s="15"/>
      <c r="N7" s="15"/>
    </row>
    <row r="8" spans="1:10" ht="18.75" customHeight="1">
      <c r="A8" s="9" t="s">
        <v>20</v>
      </c>
      <c r="B8" s="2"/>
      <c r="C8" s="2"/>
      <c r="D8" s="2"/>
      <c r="E8" s="2"/>
      <c r="F8" s="3"/>
      <c r="G8" s="31">
        <v>10.5</v>
      </c>
      <c r="H8" s="32"/>
      <c r="I8" s="31">
        <v>43.9</v>
      </c>
      <c r="J8" s="32"/>
    </row>
    <row r="9" spans="1:10" ht="18.75" customHeight="1">
      <c r="A9" s="9" t="s">
        <v>21</v>
      </c>
      <c r="B9" s="2"/>
      <c r="C9" s="2"/>
      <c r="D9" s="2"/>
      <c r="E9" s="2"/>
      <c r="F9" s="3"/>
      <c r="G9" s="31">
        <v>10</v>
      </c>
      <c r="H9" s="32"/>
      <c r="I9" s="31">
        <v>43.9</v>
      </c>
      <c r="J9" s="32"/>
    </row>
    <row r="10" spans="1:10" ht="18.75" customHeight="1">
      <c r="A10" s="10" t="s">
        <v>22</v>
      </c>
      <c r="B10" s="4"/>
      <c r="C10" s="4"/>
      <c r="D10" s="4"/>
      <c r="E10" s="4"/>
      <c r="F10" s="5"/>
      <c r="G10" s="54" t="s">
        <v>23</v>
      </c>
      <c r="H10" s="55"/>
      <c r="I10" s="54">
        <v>36.2</v>
      </c>
      <c r="J10" s="55"/>
    </row>
    <row r="11" spans="1:10" ht="18.75" customHeight="1">
      <c r="A11" s="13" t="s">
        <v>24</v>
      </c>
      <c r="B11" s="14"/>
      <c r="C11" s="14"/>
      <c r="D11" s="14"/>
      <c r="E11" s="14"/>
      <c r="F11" s="14"/>
      <c r="G11" s="58" t="s">
        <v>27</v>
      </c>
      <c r="H11" s="57"/>
      <c r="I11" s="56" t="s">
        <v>23</v>
      </c>
      <c r="J11" s="57"/>
    </row>
    <row r="12" spans="1:10" ht="18.75" customHeight="1">
      <c r="A12" s="13" t="s">
        <v>25</v>
      </c>
      <c r="B12" s="14"/>
      <c r="C12" s="14"/>
      <c r="D12" s="14"/>
      <c r="E12" s="14"/>
      <c r="F12" s="14"/>
      <c r="G12" s="58" t="s">
        <v>26</v>
      </c>
      <c r="H12" s="57"/>
      <c r="I12" s="56" t="s">
        <v>23</v>
      </c>
      <c r="J12" s="57"/>
    </row>
    <row r="13" spans="1:10" ht="18.75" customHeight="1">
      <c r="A13" s="28" t="s">
        <v>53</v>
      </c>
      <c r="B13" s="29"/>
      <c r="C13" s="29"/>
      <c r="D13" s="29"/>
      <c r="E13" s="29"/>
      <c r="F13" s="29"/>
      <c r="G13" s="29"/>
      <c r="H13" s="29"/>
      <c r="I13" s="29"/>
      <c r="J13" s="30"/>
    </row>
    <row r="14" spans="1:10" ht="18.75" customHeight="1">
      <c r="A14" s="13" t="s">
        <v>28</v>
      </c>
      <c r="B14" s="14"/>
      <c r="C14" s="14"/>
      <c r="D14" s="14"/>
      <c r="E14" s="14"/>
      <c r="F14" s="14"/>
      <c r="G14" s="59" t="s">
        <v>96</v>
      </c>
      <c r="H14" s="60"/>
      <c r="I14" s="56" t="s">
        <v>23</v>
      </c>
      <c r="J14" s="57"/>
    </row>
    <row r="15" spans="1:10" ht="18.75" customHeight="1">
      <c r="A15" s="13" t="s">
        <v>29</v>
      </c>
      <c r="B15" s="14"/>
      <c r="C15" s="14"/>
      <c r="D15" s="14"/>
      <c r="E15" s="14"/>
      <c r="F15" s="14"/>
      <c r="G15" s="59" t="s">
        <v>97</v>
      </c>
      <c r="H15" s="60"/>
      <c r="I15" s="56" t="s">
        <v>23</v>
      </c>
      <c r="J15" s="57"/>
    </row>
    <row r="16" spans="1:10" ht="18.75" customHeight="1">
      <c r="A16" s="13" t="s">
        <v>30</v>
      </c>
      <c r="B16" s="14"/>
      <c r="C16" s="14"/>
      <c r="D16" s="14"/>
      <c r="E16" s="14"/>
      <c r="F16" s="14"/>
      <c r="G16" s="59" t="s">
        <v>98</v>
      </c>
      <c r="H16" s="60"/>
      <c r="I16" s="56" t="s">
        <v>23</v>
      </c>
      <c r="J16" s="57"/>
    </row>
    <row r="17" spans="1:10" ht="18.75" customHeight="1">
      <c r="A17" s="13" t="s">
        <v>31</v>
      </c>
      <c r="B17" s="14"/>
      <c r="C17" s="14"/>
      <c r="D17" s="14"/>
      <c r="E17" s="14"/>
      <c r="F17" s="14"/>
      <c r="G17" s="59" t="s">
        <v>99</v>
      </c>
      <c r="H17" s="60"/>
      <c r="I17" s="56" t="s">
        <v>23</v>
      </c>
      <c r="J17" s="57"/>
    </row>
    <row r="18" spans="1:10" ht="18.75" customHeight="1">
      <c r="A18" s="28" t="s">
        <v>52</v>
      </c>
      <c r="B18" s="29"/>
      <c r="C18" s="29"/>
      <c r="D18" s="29"/>
      <c r="E18" s="29"/>
      <c r="F18" s="29"/>
      <c r="G18" s="29"/>
      <c r="H18" s="29"/>
      <c r="I18" s="29"/>
      <c r="J18" s="30"/>
    </row>
    <row r="19" spans="1:10" ht="18.75" customHeight="1">
      <c r="A19" s="13" t="s">
        <v>32</v>
      </c>
      <c r="B19" s="14"/>
      <c r="C19" s="14"/>
      <c r="D19" s="14"/>
      <c r="E19" s="14"/>
      <c r="F19" s="14"/>
      <c r="G19" s="59" t="s">
        <v>100</v>
      </c>
      <c r="H19" s="60"/>
      <c r="I19" s="56" t="s">
        <v>23</v>
      </c>
      <c r="J19" s="57"/>
    </row>
    <row r="20" spans="1:10" ht="18.75" customHeight="1">
      <c r="A20" s="13" t="s">
        <v>33</v>
      </c>
      <c r="B20" s="14"/>
      <c r="C20" s="14"/>
      <c r="D20" s="14"/>
      <c r="E20" s="14"/>
      <c r="F20" s="14"/>
      <c r="G20" s="59" t="s">
        <v>101</v>
      </c>
      <c r="H20" s="60"/>
      <c r="I20" s="56" t="s">
        <v>23</v>
      </c>
      <c r="J20" s="57"/>
    </row>
    <row r="21" spans="1:10" ht="18.75" customHeight="1">
      <c r="A21" s="13" t="s">
        <v>34</v>
      </c>
      <c r="B21" s="14"/>
      <c r="C21" s="14"/>
      <c r="D21" s="14"/>
      <c r="E21" s="14"/>
      <c r="F21" s="14"/>
      <c r="G21" s="59" t="s">
        <v>102</v>
      </c>
      <c r="H21" s="60"/>
      <c r="I21" s="56" t="s">
        <v>23</v>
      </c>
      <c r="J21" s="57"/>
    </row>
    <row r="22" spans="1:10" ht="18.75" customHeight="1">
      <c r="A22" s="13" t="s">
        <v>35</v>
      </c>
      <c r="B22" s="14"/>
      <c r="C22" s="14"/>
      <c r="D22" s="14"/>
      <c r="E22" s="14"/>
      <c r="F22" s="14"/>
      <c r="G22" s="59" t="s">
        <v>103</v>
      </c>
      <c r="H22" s="60"/>
      <c r="I22" s="56" t="s">
        <v>23</v>
      </c>
      <c r="J22" s="57"/>
    </row>
    <row r="23" spans="1:10" ht="18.75" customHeight="1">
      <c r="A23" s="13" t="s">
        <v>36</v>
      </c>
      <c r="B23" s="14"/>
      <c r="C23" s="14"/>
      <c r="D23" s="14"/>
      <c r="E23" s="14"/>
      <c r="F23" s="14"/>
      <c r="G23" s="59" t="s">
        <v>104</v>
      </c>
      <c r="H23" s="60"/>
      <c r="I23" s="56" t="s">
        <v>23</v>
      </c>
      <c r="J23" s="57"/>
    </row>
    <row r="24" spans="1:10" ht="18.75" customHeight="1">
      <c r="A24" s="28" t="s">
        <v>54</v>
      </c>
      <c r="B24" s="29"/>
      <c r="C24" s="29"/>
      <c r="D24" s="29"/>
      <c r="E24" s="29"/>
      <c r="F24" s="29"/>
      <c r="G24" s="29"/>
      <c r="H24" s="29"/>
      <c r="I24" s="29"/>
      <c r="J24" s="30"/>
    </row>
    <row r="25" spans="1:10" ht="18.75" customHeight="1">
      <c r="A25" s="13" t="s">
        <v>37</v>
      </c>
      <c r="B25" s="14"/>
      <c r="C25" s="14"/>
      <c r="D25" s="14"/>
      <c r="E25" s="14"/>
      <c r="F25" s="14"/>
      <c r="G25" s="59">
        <v>8.3</v>
      </c>
      <c r="H25" s="60"/>
      <c r="I25" s="56" t="s">
        <v>23</v>
      </c>
      <c r="J25" s="57"/>
    </row>
    <row r="26" spans="1:10" ht="18.75" customHeight="1">
      <c r="A26" s="13" t="s">
        <v>38</v>
      </c>
      <c r="B26" s="14"/>
      <c r="C26" s="14"/>
      <c r="D26" s="14"/>
      <c r="E26" s="14"/>
      <c r="F26" s="14"/>
      <c r="G26" s="59">
        <v>4810</v>
      </c>
      <c r="H26" s="60"/>
      <c r="I26" s="56" t="s">
        <v>23</v>
      </c>
      <c r="J26" s="57"/>
    </row>
    <row r="27" spans="1:10" ht="18.75" customHeight="1">
      <c r="A27" s="13" t="s">
        <v>39</v>
      </c>
      <c r="B27" s="14"/>
      <c r="C27" s="14"/>
      <c r="D27" s="14"/>
      <c r="E27" s="14"/>
      <c r="F27" s="14"/>
      <c r="G27" s="59">
        <v>5025</v>
      </c>
      <c r="H27" s="60"/>
      <c r="I27" s="56" t="s">
        <v>23</v>
      </c>
      <c r="J27" s="57"/>
    </row>
    <row r="28" spans="1:10" ht="18.75" customHeight="1">
      <c r="A28" s="13" t="s">
        <v>40</v>
      </c>
      <c r="B28" s="14"/>
      <c r="C28" s="14"/>
      <c r="D28" s="14"/>
      <c r="E28" s="14"/>
      <c r="F28" s="14"/>
      <c r="G28" s="59">
        <v>5662</v>
      </c>
      <c r="H28" s="60"/>
      <c r="I28" s="56" t="s">
        <v>23</v>
      </c>
      <c r="J28" s="57"/>
    </row>
    <row r="29" spans="1:10" ht="18.75" customHeight="1">
      <c r="A29" s="13" t="s">
        <v>41</v>
      </c>
      <c r="B29" s="14"/>
      <c r="C29" s="14"/>
      <c r="D29" s="14"/>
      <c r="E29" s="14"/>
      <c r="F29" s="14"/>
      <c r="G29" s="59">
        <v>4180</v>
      </c>
      <c r="H29" s="60"/>
      <c r="I29" s="56" t="s">
        <v>23</v>
      </c>
      <c r="J29" s="57"/>
    </row>
    <row r="30" spans="1:10" ht="18.75" customHeight="1">
      <c r="A30" s="13" t="s">
        <v>42</v>
      </c>
      <c r="B30" s="14"/>
      <c r="C30" s="14"/>
      <c r="D30" s="14"/>
      <c r="E30" s="14"/>
      <c r="F30" s="14"/>
      <c r="G30" s="59">
        <v>383</v>
      </c>
      <c r="H30" s="60"/>
      <c r="I30" s="56" t="s">
        <v>23</v>
      </c>
      <c r="J30" s="57"/>
    </row>
    <row r="31" spans="1:10" ht="18.75" customHeight="1">
      <c r="A31" s="28" t="s">
        <v>55</v>
      </c>
      <c r="B31" s="29"/>
      <c r="C31" s="29"/>
      <c r="D31" s="29"/>
      <c r="E31" s="29"/>
      <c r="F31" s="29"/>
      <c r="G31" s="29"/>
      <c r="H31" s="29"/>
      <c r="I31" s="29"/>
      <c r="J31" s="30"/>
    </row>
    <row r="32" spans="1:10" ht="18.75" customHeight="1">
      <c r="A32" s="13" t="s">
        <v>43</v>
      </c>
      <c r="B32" s="14"/>
      <c r="C32" s="14"/>
      <c r="D32" s="14"/>
      <c r="E32" s="14"/>
      <c r="F32" s="14"/>
      <c r="G32" s="59">
        <v>8</v>
      </c>
      <c r="H32" s="60"/>
      <c r="I32" s="56" t="s">
        <v>23</v>
      </c>
      <c r="J32" s="57"/>
    </row>
    <row r="33" spans="1:10" ht="18.75" customHeight="1">
      <c r="A33" s="13" t="s">
        <v>44</v>
      </c>
      <c r="B33" s="14"/>
      <c r="C33" s="14"/>
      <c r="D33" s="14"/>
      <c r="E33" s="14"/>
      <c r="F33" s="14"/>
      <c r="G33" s="59">
        <v>5</v>
      </c>
      <c r="H33" s="60"/>
      <c r="I33" s="56" t="s">
        <v>23</v>
      </c>
      <c r="J33" s="57"/>
    </row>
    <row r="34" spans="1:10" ht="18.75" customHeight="1">
      <c r="A34" s="13" t="s">
        <v>45</v>
      </c>
      <c r="B34" s="14"/>
      <c r="C34" s="14"/>
      <c r="D34" s="14"/>
      <c r="E34" s="14"/>
      <c r="F34" s="14"/>
      <c r="G34" s="59">
        <v>5</v>
      </c>
      <c r="H34" s="60"/>
      <c r="I34" s="56" t="s">
        <v>23</v>
      </c>
      <c r="J34" s="57"/>
    </row>
    <row r="35" spans="1:10" ht="18.75" customHeight="1">
      <c r="A35" s="13" t="s">
        <v>46</v>
      </c>
      <c r="B35" s="14"/>
      <c r="C35" s="14"/>
      <c r="D35" s="14"/>
      <c r="E35" s="14"/>
      <c r="F35" s="14"/>
      <c r="G35" s="59">
        <v>6.8</v>
      </c>
      <c r="H35" s="60"/>
      <c r="I35" s="56" t="s">
        <v>23</v>
      </c>
      <c r="J35" s="57"/>
    </row>
    <row r="36" spans="1:10" ht="18.75" customHeight="1">
      <c r="A36" s="13" t="s">
        <v>47</v>
      </c>
      <c r="B36" s="14"/>
      <c r="C36" s="14"/>
      <c r="D36" s="14"/>
      <c r="E36" s="14"/>
      <c r="F36" s="14"/>
      <c r="G36" s="59">
        <v>18.4</v>
      </c>
      <c r="H36" s="60"/>
      <c r="I36" s="56" t="s">
        <v>23</v>
      </c>
      <c r="J36" s="57"/>
    </row>
    <row r="37" ht="18.75" customHeight="1"/>
    <row r="38" spans="1:8" ht="18.75" customHeight="1">
      <c r="A38" s="22" t="s">
        <v>93</v>
      </c>
      <c r="B38" s="22"/>
      <c r="C38" s="22"/>
      <c r="D38" s="22"/>
      <c r="E38" s="22"/>
      <c r="F38" s="16"/>
      <c r="G38" s="16"/>
      <c r="H38" s="16"/>
    </row>
    <row r="39" ht="18.75" customHeight="1"/>
    <row r="40" ht="18.75" customHeight="1"/>
    <row r="41" ht="18.75"/>
    <row r="42" ht="18.75"/>
    <row r="43" ht="18.75"/>
    <row r="44" ht="18.75"/>
  </sheetData>
  <sheetProtection/>
  <mergeCells count="64">
    <mergeCell ref="G33:H33"/>
    <mergeCell ref="I34:J34"/>
    <mergeCell ref="I35:J35"/>
    <mergeCell ref="I36:J36"/>
    <mergeCell ref="G14:H14"/>
    <mergeCell ref="G15:H15"/>
    <mergeCell ref="G16:H16"/>
    <mergeCell ref="G17:H17"/>
    <mergeCell ref="G19:H19"/>
    <mergeCell ref="G34:H34"/>
    <mergeCell ref="G35:H35"/>
    <mergeCell ref="G36:H36"/>
    <mergeCell ref="I30:J30"/>
    <mergeCell ref="I33:J33"/>
    <mergeCell ref="I21:J21"/>
    <mergeCell ref="I22:J22"/>
    <mergeCell ref="I23:J23"/>
    <mergeCell ref="I25:J25"/>
    <mergeCell ref="G25:H25"/>
    <mergeCell ref="G26:H26"/>
    <mergeCell ref="G27:H27"/>
    <mergeCell ref="G28:H28"/>
    <mergeCell ref="G29:H29"/>
    <mergeCell ref="A31:J31"/>
    <mergeCell ref="G20:H20"/>
    <mergeCell ref="G21:H21"/>
    <mergeCell ref="G22:H22"/>
    <mergeCell ref="G23:H23"/>
    <mergeCell ref="I32:J32"/>
    <mergeCell ref="G30:H30"/>
    <mergeCell ref="G32:H32"/>
    <mergeCell ref="I16:J16"/>
    <mergeCell ref="I17:J17"/>
    <mergeCell ref="I26:J26"/>
    <mergeCell ref="I27:J27"/>
    <mergeCell ref="I28:J28"/>
    <mergeCell ref="I29:J29"/>
    <mergeCell ref="A24:J24"/>
    <mergeCell ref="I19:J19"/>
    <mergeCell ref="I20:J20"/>
    <mergeCell ref="G11:H11"/>
    <mergeCell ref="G12:H12"/>
    <mergeCell ref="A13:J13"/>
    <mergeCell ref="A18:J18"/>
    <mergeCell ref="I11:J11"/>
    <mergeCell ref="I12:J12"/>
    <mergeCell ref="I14:J14"/>
    <mergeCell ref="I15:J15"/>
    <mergeCell ref="I7:J7"/>
    <mergeCell ref="I8:J8"/>
    <mergeCell ref="I9:J9"/>
    <mergeCell ref="I10:J10"/>
    <mergeCell ref="G7:H7"/>
    <mergeCell ref="G8:H8"/>
    <mergeCell ref="G9:H9"/>
    <mergeCell ref="G10:H10"/>
    <mergeCell ref="A4:J4"/>
    <mergeCell ref="G6:H6"/>
    <mergeCell ref="I6:J6"/>
    <mergeCell ref="I1:J1"/>
    <mergeCell ref="I2:J2"/>
    <mergeCell ref="I3:J3"/>
    <mergeCell ref="G1:H3"/>
    <mergeCell ref="A1:F3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Эльф</dc:creator>
  <cp:keywords/>
  <dc:description/>
  <cp:lastModifiedBy>Федорченко</cp:lastModifiedBy>
  <cp:lastPrinted>2010-11-25T23:48:37Z</cp:lastPrinted>
  <dcterms:created xsi:type="dcterms:W3CDTF">2010-11-21T22:45:00Z</dcterms:created>
  <dcterms:modified xsi:type="dcterms:W3CDTF">2019-07-03T10:33:31Z</dcterms:modified>
  <cp:category/>
  <cp:version/>
  <cp:contentType/>
  <cp:contentStatus/>
</cp:coreProperties>
</file>